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<sst xmlns="http://schemas.openxmlformats.org/spreadsheetml/2006/main" count="52" uniqueCount="38">
  <si>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</si>
  <si>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</si>
  <si>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</si>
  <si>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</si>
  <si>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</si>
  <si>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</si>
  <si>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</si>
  <si>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</si>
  <si>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</si>
  <si>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</si>
  <si>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</si>
  <si>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</si>
  <si>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</si>
  <si>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</si>
  <si>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</si>
  <si>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</si>
  <si>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</si>
  <si>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</si>
  <si>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</si>
  <si>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</si>
  <si>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</si>
  <si>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</si>
  <si>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</si>
  <si>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</si>
  <si>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</si>
  <si>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</si>
  <si>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</si>
  <si>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</si>
  <si>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</si>
  <si>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</si>
  <si>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</si>
  <si>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</si>
  <si>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</si>
  <si>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</si>
  <si>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2 проезд  Металлургов,дом 3б</t>
  </si>
  <si>
    <t>Общеполезная площадь жилых помещений дома                                                                                   1745,7 м2</t>
  </si>
  <si>
    <t>Размер платы за содержание и ремонт жилого помещения                                                             17,71  руб./м2</t>
  </si>
  <si>
    <t>Сумма ,начисленная за содержание и текущий ремонт,руб./год                                                     370 996,16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</si>
</sst>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sqref="A1:H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1745.7</v>
      </c>
      <c r="E8" s="15">
        <v>0.31</v>
      </c>
      <c r="F8" s="5">
        <f t="shared" ref="F8:F13" si="0">D8*E8*12</f>
        <v>6494.0040000000008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1745.7</v>
      </c>
      <c r="E9" s="15">
        <v>0.8</v>
      </c>
      <c r="F9" s="5">
        <f t="shared" si="0"/>
        <v>16758.72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1745.7</v>
      </c>
      <c r="E10" s="15">
        <v>0.73</v>
      </c>
      <c r="F10" s="5">
        <f t="shared" si="0"/>
        <v>15292.332000000002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1745.7</v>
      </c>
      <c r="E11" s="15">
        <v>3.83</v>
      </c>
      <c r="F11" s="5">
        <f t="shared" si="0"/>
        <v>80232.372000000003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1745.7</v>
      </c>
      <c r="E12" s="15">
        <v>1.1499999999999999</v>
      </c>
      <c r="F12" s="5">
        <f t="shared" si="0"/>
        <v>24090.659999999996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1745.7</v>
      </c>
      <c r="E13" s="15">
        <v>0.08</v>
      </c>
      <c r="F13" s="5">
        <f t="shared" si="0"/>
        <v>1675.8720000000001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1745.7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7">
        <v>1745.7</v>
      </c>
      <c r="E15" s="15">
        <v>0.55000000000000004</v>
      </c>
      <c r="F15" s="5">
        <f t="shared" ref="F15:F21" si="2">D15*E15*12</f>
        <v>11521.62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7">
        <v>1745.7</v>
      </c>
      <c r="E16" s="15">
        <v>0.12</v>
      </c>
      <c r="F16" s="5">
        <f t="shared" si="2"/>
        <v>2513.808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7">
        <v>1745.7</v>
      </c>
      <c r="E17" s="15">
        <v>1.77</v>
      </c>
      <c r="F17" s="5">
        <f t="shared" si="2"/>
        <v>37078.668000000005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7">
        <v>1745.7</v>
      </c>
      <c r="E18" s="15">
        <v>2.66</v>
      </c>
      <c r="F18" s="5">
        <f t="shared" si="2"/>
        <v>55722.744000000006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7">
        <v>1745.7</v>
      </c>
      <c r="E19" s="9">
        <v>1.38</v>
      </c>
      <c r="F19" s="9">
        <f t="shared" si="2"/>
        <v>28908.791999999998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7">
        <v>1745.7</v>
      </c>
      <c r="E20" s="9">
        <v>2.56</v>
      </c>
      <c r="F20" s="9">
        <f t="shared" si="2"/>
        <v>53627.904000000002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7">
        <v>1745.7</v>
      </c>
      <c r="E21" s="9">
        <v>1.77</v>
      </c>
      <c r="F21" s="9">
        <f t="shared" si="2"/>
        <v>37078.668000000005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370996.16399999999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28</v>
      </c>
      <c r="E26" s="19" t="s">
        <v>31</v>
      </c>
      <c r="F26" s="19"/>
    </row>
    <row r="27" spans="1:9" ht="15.75" x14ac:dyDescent="0.25">
      <c r="B27" s="18" t="s">
        <v>29</v>
      </c>
      <c r="E27" s="19" t="s">
        <v>32</v>
      </c>
      <c r="F27" s="19"/>
    </row>
    <row r="28" spans="1:9" ht="15.75" x14ac:dyDescent="0.25">
      <c r="B28" s="18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2023-01-30T11:53:23Z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